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типовое меню\сайт 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L196" i="1"/>
  <c r="I196" i="1"/>
  <c r="J196" i="1"/>
  <c r="H196" i="1"/>
  <c r="G196" i="1"/>
  <c r="F157" i="1"/>
  <c r="F196" i="1" s="1"/>
</calcChain>
</file>

<file path=xl/sharedStrings.xml><?xml version="1.0" encoding="utf-8"?>
<sst xmlns="http://schemas.openxmlformats.org/spreadsheetml/2006/main" count="257" uniqueCount="77">
  <si>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</si>
  <si>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</si>
  <si>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</si>
  <si>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</si>
  <si>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</si>
  <si>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</si>
  <si>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</si>
  <si>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</si>
  <si>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</si>
  <si>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</si>
  <si>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</si>
  <si>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</si>
  <si>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</si>
  <si>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</si>
  <si>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</si>
  <si>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</si>
  <si>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</si>
  <si>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</si>
  <si>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</si>
  <si>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</si>
  <si>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</si>
  <si>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</si>
  <si>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</si>
  <si>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</si>
  <si>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</si>
  <si>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</si>
  <si>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</si>
  <si>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</si>
  <si>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</si>
  <si>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</si>
  <si>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</si>
  <si>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</si>
  <si>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</si>
  <si>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</si>
  <si>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</si>
  <si>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</si>
  <si>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</si>
  <si>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</si>
  <si>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</si>
  <si>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"СОШ с. Каменный Яр им. Героя Советского Союза Аблязова Ф.Р."</t>
  </si>
  <si>
    <t>Каша гречневая молочная</t>
  </si>
  <si>
    <t>Чай с сахаром</t>
  </si>
  <si>
    <t>Бутерброд с маслом и сыром</t>
  </si>
  <si>
    <t>Яблоко</t>
  </si>
  <si>
    <t>Макароны отварные</t>
  </si>
  <si>
    <t>Компот из сухофруктов</t>
  </si>
  <si>
    <t>Хлеб пшеничный</t>
  </si>
  <si>
    <t>ТК8</t>
  </si>
  <si>
    <t>йогурт</t>
  </si>
  <si>
    <t>Йогурт 2,5%</t>
  </si>
  <si>
    <t>бутерброд</t>
  </si>
  <si>
    <t>Салат из свеклы с яблоком</t>
  </si>
  <si>
    <t>Запеканка картофельная с мясом (говядина)</t>
  </si>
  <si>
    <t>Жаркое по домашнему</t>
  </si>
  <si>
    <t>Овощи свежие (огурцы)</t>
  </si>
  <si>
    <t>ТК-1</t>
  </si>
  <si>
    <t>ТК-8</t>
  </si>
  <si>
    <t>Хлеб ржаной</t>
  </si>
  <si>
    <t>ТК-7</t>
  </si>
  <si>
    <t>Каша пшенная молочная</t>
  </si>
  <si>
    <t>Каша рисовая молочная</t>
  </si>
  <si>
    <t>яблоко</t>
  </si>
  <si>
    <t>Гречка отварная</t>
  </si>
  <si>
    <t>Курица (филе) в томатном соусе</t>
  </si>
  <si>
    <t>компот из сухофруктов</t>
  </si>
  <si>
    <t>Картофельное пюре</t>
  </si>
  <si>
    <t>Котлеты или биточки рыбные</t>
  </si>
  <si>
    <t>Какао с молоком</t>
  </si>
  <si>
    <t>Кукуруза консервированная</t>
  </si>
  <si>
    <t>Запеканка творожная со сгущенным молоком</t>
  </si>
  <si>
    <t>Плов (говядина)</t>
  </si>
  <si>
    <t>Салат "Венегрет овощной"</t>
  </si>
  <si>
    <t xml:space="preserve">директор </t>
  </si>
  <si>
    <t>Бигоидзе Н.А.</t>
  </si>
  <si>
    <t>августа</t>
  </si>
  <si>
    <t>Курица( филе) в томатном соусе</t>
  </si>
  <si>
    <t xml:space="preserve">ллйц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</si>
</sst>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49" sqref="J14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72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 t="s">
        <v>74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10.119999999999999</v>
      </c>
      <c r="H6" s="40">
        <v>9.31</v>
      </c>
      <c r="I6" s="40">
        <v>40.4</v>
      </c>
      <c r="J6" s="40">
        <v>238.68</v>
      </c>
      <c r="K6" s="41">
        <v>183</v>
      </c>
      <c r="L6" s="40">
        <v>19.100000000000001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14</v>
      </c>
      <c r="J8" s="43">
        <v>56.8</v>
      </c>
      <c r="K8" s="44">
        <v>943</v>
      </c>
      <c r="L8" s="43">
        <v>1.99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7.8</v>
      </c>
      <c r="H9" s="43">
        <v>12</v>
      </c>
      <c r="I9" s="43">
        <v>18.5</v>
      </c>
      <c r="J9" s="43">
        <v>212.1</v>
      </c>
      <c r="K9" s="44">
        <v>3</v>
      </c>
      <c r="L9" s="43">
        <v>13.36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386</v>
      </c>
      <c r="L10" s="43">
        <v>8.5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18.519999999999996</v>
      </c>
      <c r="H13" s="19">
        <f t="shared" si="0"/>
        <v>21.71</v>
      </c>
      <c r="I13" s="19">
        <f t="shared" si="0"/>
        <v>82.7</v>
      </c>
      <c r="J13" s="19">
        <f t="shared" si="0"/>
        <v>554.58000000000004</v>
      </c>
      <c r="K13" s="25"/>
      <c r="L13" s="19">
        <f t="shared" ref="L13" si="1">SUM(L6:L12)</f>
        <v>42.95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560</v>
      </c>
      <c r="G24" s="32">
        <f t="shared" ref="G24:J24" si="4">G13+G23</f>
        <v>18.519999999999996</v>
      </c>
      <c r="H24" s="32">
        <f t="shared" si="4"/>
        <v>21.71</v>
      </c>
      <c r="I24" s="32">
        <f t="shared" si="4"/>
        <v>82.7</v>
      </c>
      <c r="J24" s="32">
        <f t="shared" si="4"/>
        <v>554.58000000000004</v>
      </c>
      <c r="K24" s="32"/>
      <c r="L24" s="32">
        <f t="shared" ref="L24" si="5">L13+L23</f>
        <v>42.95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75</v>
      </c>
      <c r="F25" s="40">
        <v>120</v>
      </c>
      <c r="G25" s="40">
        <v>9.4700000000000006</v>
      </c>
      <c r="H25" s="40">
        <v>12.8</v>
      </c>
      <c r="I25" s="40">
        <v>27.9</v>
      </c>
      <c r="J25" s="40">
        <v>243.21</v>
      </c>
      <c r="K25" s="41">
        <v>179</v>
      </c>
      <c r="L25" s="40">
        <v>52.74</v>
      </c>
    </row>
    <row r="26" spans="1:12" ht="15" x14ac:dyDescent="0.25">
      <c r="A26" s="14"/>
      <c r="B26" s="15"/>
      <c r="C26" s="11"/>
      <c r="D26" s="6" t="s">
        <v>29</v>
      </c>
      <c r="E26" s="42" t="s">
        <v>44</v>
      </c>
      <c r="F26" s="43">
        <v>150</v>
      </c>
      <c r="G26" s="43">
        <v>4.5</v>
      </c>
      <c r="H26" s="43">
        <v>4.22</v>
      </c>
      <c r="I26" s="43">
        <v>30.06</v>
      </c>
      <c r="J26" s="43">
        <v>180.05</v>
      </c>
      <c r="K26" s="44">
        <v>203</v>
      </c>
      <c r="L26" s="43" t="s">
        <v>76</v>
      </c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180</v>
      </c>
      <c r="G27" s="43">
        <v>0.24</v>
      </c>
      <c r="H27" s="43">
        <v>0</v>
      </c>
      <c r="I27" s="43">
        <v>6.28</v>
      </c>
      <c r="J27" s="43">
        <v>49.18</v>
      </c>
      <c r="K27" s="44">
        <v>349</v>
      </c>
      <c r="L27" s="43">
        <v>4.1399999999999997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50</v>
      </c>
      <c r="G28" s="43">
        <v>5.35</v>
      </c>
      <c r="H28" s="43">
        <v>2.25</v>
      </c>
      <c r="I28" s="43">
        <v>21.75</v>
      </c>
      <c r="J28" s="43">
        <v>137</v>
      </c>
      <c r="K28" s="44" t="s">
        <v>47</v>
      </c>
      <c r="L28" s="43">
        <v>3.2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48</v>
      </c>
      <c r="E30" s="42" t="s">
        <v>49</v>
      </c>
      <c r="F30" s="43">
        <v>125</v>
      </c>
      <c r="G30" s="43">
        <v>3.5</v>
      </c>
      <c r="H30" s="43">
        <v>3.1</v>
      </c>
      <c r="I30" s="43">
        <v>5.6</v>
      </c>
      <c r="J30" s="43">
        <v>70.599999999999994</v>
      </c>
      <c r="K30" s="44">
        <v>117</v>
      </c>
      <c r="L30" s="43">
        <v>35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625</v>
      </c>
      <c r="G32" s="19">
        <f t="shared" ref="G32" si="6">SUM(G25:G31)</f>
        <v>23.060000000000002</v>
      </c>
      <c r="H32" s="19">
        <f t="shared" ref="H32" si="7">SUM(H25:H31)</f>
        <v>22.37</v>
      </c>
      <c r="I32" s="19">
        <f t="shared" ref="I32" si="8">SUM(I25:I31)</f>
        <v>91.589999999999989</v>
      </c>
      <c r="J32" s="19">
        <f t="shared" ref="J32:L32" si="9">SUM(J25:J31)</f>
        <v>680.04000000000008</v>
      </c>
      <c r="K32" s="25"/>
      <c r="L32" s="19">
        <f t="shared" si="9"/>
        <v>95.080000000000013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625</v>
      </c>
      <c r="G43" s="32">
        <f t="shared" ref="G43" si="14">G32+G42</f>
        <v>23.060000000000002</v>
      </c>
      <c r="H43" s="32">
        <f t="shared" ref="H43" si="15">H32+H42</f>
        <v>22.37</v>
      </c>
      <c r="I43" s="32">
        <f t="shared" ref="I43" si="16">I32+I42</f>
        <v>91.589999999999989</v>
      </c>
      <c r="J43" s="32">
        <f t="shared" ref="J43:L43" si="17">J32+J42</f>
        <v>680.04000000000008</v>
      </c>
      <c r="K43" s="32"/>
      <c r="L43" s="32">
        <f t="shared" si="17"/>
        <v>95.080000000000013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200</v>
      </c>
      <c r="G44" s="40">
        <v>13.4</v>
      </c>
      <c r="H44" s="40">
        <v>12</v>
      </c>
      <c r="I44" s="40">
        <v>33.020000000000003</v>
      </c>
      <c r="J44" s="40">
        <v>282.45999999999998</v>
      </c>
      <c r="K44" s="41">
        <v>284</v>
      </c>
      <c r="L44" s="40">
        <v>63.44</v>
      </c>
    </row>
    <row r="45" spans="1:12" ht="15" x14ac:dyDescent="0.25">
      <c r="A45" s="23"/>
      <c r="B45" s="15"/>
      <c r="C45" s="11"/>
      <c r="D45" s="6" t="s">
        <v>26</v>
      </c>
      <c r="E45" s="42" t="s">
        <v>51</v>
      </c>
      <c r="F45" s="43">
        <v>60</v>
      </c>
      <c r="G45" s="43">
        <v>0.64</v>
      </c>
      <c r="H45" s="43">
        <v>2.82</v>
      </c>
      <c r="I45" s="43">
        <v>8.85</v>
      </c>
      <c r="J45" s="43">
        <v>72.849999999999994</v>
      </c>
      <c r="K45" s="44">
        <v>54</v>
      </c>
      <c r="L45" s="43">
        <v>7.38</v>
      </c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0.2</v>
      </c>
      <c r="H46" s="43">
        <v>0</v>
      </c>
      <c r="I46" s="43">
        <v>14</v>
      </c>
      <c r="J46" s="43">
        <v>56.8</v>
      </c>
      <c r="K46" s="44">
        <v>943</v>
      </c>
      <c r="L46" s="43">
        <v>1.99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40</v>
      </c>
      <c r="G47" s="43">
        <v>4.28</v>
      </c>
      <c r="H47" s="43">
        <v>1.8</v>
      </c>
      <c r="I47" s="43">
        <v>17.399999999999999</v>
      </c>
      <c r="J47" s="43">
        <v>109.6</v>
      </c>
      <c r="K47" s="44" t="s">
        <v>47</v>
      </c>
      <c r="L47" s="43">
        <v>2.56</v>
      </c>
    </row>
    <row r="48" spans="1:12" ht="15" x14ac:dyDescent="0.25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386</v>
      </c>
      <c r="L48" s="43">
        <v>8.5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600</v>
      </c>
      <c r="G51" s="19">
        <f t="shared" ref="G51" si="18">SUM(G44:G50)</f>
        <v>18.919999999999998</v>
      </c>
      <c r="H51" s="19">
        <f t="shared" ref="H51" si="19">SUM(H44:H50)</f>
        <v>17.02</v>
      </c>
      <c r="I51" s="19">
        <f t="shared" ref="I51" si="20">SUM(I44:I50)</f>
        <v>83.070000000000007</v>
      </c>
      <c r="J51" s="19">
        <f t="shared" ref="J51:L51" si="21">SUM(J44:J50)</f>
        <v>568.70999999999992</v>
      </c>
      <c r="K51" s="25"/>
      <c r="L51" s="19">
        <f t="shared" si="21"/>
        <v>83.86999999999999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600</v>
      </c>
      <c r="G62" s="32">
        <f t="shared" ref="G62" si="26">G51+G61</f>
        <v>18.919999999999998</v>
      </c>
      <c r="H62" s="32">
        <f t="shared" ref="H62" si="27">H51+H61</f>
        <v>17.02</v>
      </c>
      <c r="I62" s="32">
        <f t="shared" ref="I62" si="28">I51+I61</f>
        <v>83.070000000000007</v>
      </c>
      <c r="J62" s="32">
        <f t="shared" ref="J62:L62" si="29">J51+J61</f>
        <v>568.70999999999992</v>
      </c>
      <c r="K62" s="32"/>
      <c r="L62" s="32">
        <f t="shared" si="29"/>
        <v>83.86999999999999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200</v>
      </c>
      <c r="G63" s="40">
        <v>10.62</v>
      </c>
      <c r="H63" s="40">
        <v>10.86</v>
      </c>
      <c r="I63" s="40">
        <v>19.399999999999999</v>
      </c>
      <c r="J63" s="40">
        <v>243.74</v>
      </c>
      <c r="K63" s="41">
        <v>94</v>
      </c>
      <c r="L63" s="40">
        <v>21.37</v>
      </c>
    </row>
    <row r="64" spans="1:12" ht="15" x14ac:dyDescent="0.25">
      <c r="A64" s="23"/>
      <c r="B64" s="15"/>
      <c r="C64" s="11"/>
      <c r="D64" s="6" t="s">
        <v>26</v>
      </c>
      <c r="E64" s="42" t="s">
        <v>54</v>
      </c>
      <c r="F64" s="43">
        <v>60</v>
      </c>
      <c r="G64" s="43">
        <v>0.42</v>
      </c>
      <c r="H64" s="43">
        <v>0.06</v>
      </c>
      <c r="I64" s="43">
        <v>1.1399999999999999</v>
      </c>
      <c r="J64" s="43">
        <v>6.78</v>
      </c>
      <c r="K64" s="44" t="s">
        <v>55</v>
      </c>
      <c r="L64" s="43">
        <v>7.2</v>
      </c>
    </row>
    <row r="65" spans="1:12" ht="15" x14ac:dyDescent="0.25">
      <c r="A65" s="23"/>
      <c r="B65" s="15"/>
      <c r="C65" s="11"/>
      <c r="D65" s="7" t="s">
        <v>22</v>
      </c>
      <c r="E65" s="42" t="s">
        <v>45</v>
      </c>
      <c r="F65" s="43">
        <v>180</v>
      </c>
      <c r="G65" s="43">
        <v>0.24</v>
      </c>
      <c r="H65" s="43">
        <v>0</v>
      </c>
      <c r="I65" s="43">
        <v>6.28</v>
      </c>
      <c r="J65" s="43">
        <v>49.18</v>
      </c>
      <c r="K65" s="44">
        <v>349</v>
      </c>
      <c r="L65" s="43">
        <v>4.1399999999999997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4.28</v>
      </c>
      <c r="H66" s="43">
        <v>1.8</v>
      </c>
      <c r="I66" s="43">
        <v>17.399999999999999</v>
      </c>
      <c r="J66" s="43">
        <v>109.6</v>
      </c>
      <c r="K66" s="44" t="s">
        <v>56</v>
      </c>
      <c r="L66" s="43">
        <v>2.56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57</v>
      </c>
      <c r="F68" s="43">
        <v>40</v>
      </c>
      <c r="G68" s="43">
        <v>3.4</v>
      </c>
      <c r="H68" s="43">
        <v>1.32</v>
      </c>
      <c r="I68" s="43">
        <v>17</v>
      </c>
      <c r="J68" s="43">
        <v>103.6</v>
      </c>
      <c r="K68" s="44" t="s">
        <v>58</v>
      </c>
      <c r="L68" s="43">
        <v>2.16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18.959999999999997</v>
      </c>
      <c r="H70" s="19">
        <f t="shared" ref="H70" si="31">SUM(H63:H69)</f>
        <v>14.040000000000001</v>
      </c>
      <c r="I70" s="19">
        <f t="shared" ref="I70" si="32">SUM(I63:I69)</f>
        <v>61.22</v>
      </c>
      <c r="J70" s="19">
        <f t="shared" ref="J70:L70" si="33">SUM(J63:J69)</f>
        <v>512.9</v>
      </c>
      <c r="K70" s="25"/>
      <c r="L70" s="19">
        <f t="shared" si="33"/>
        <v>37.430000000000007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520</v>
      </c>
      <c r="G81" s="32">
        <f t="shared" ref="G81" si="38">G70+G80</f>
        <v>18.959999999999997</v>
      </c>
      <c r="H81" s="32">
        <f t="shared" ref="H81" si="39">H70+H80</f>
        <v>14.040000000000001</v>
      </c>
      <c r="I81" s="32">
        <f t="shared" ref="I81" si="40">I70+I80</f>
        <v>61.22</v>
      </c>
      <c r="J81" s="32">
        <f t="shared" ref="J81:L81" si="41">J70+J80</f>
        <v>512.9</v>
      </c>
      <c r="K81" s="32"/>
      <c r="L81" s="32">
        <f t="shared" si="41"/>
        <v>37.430000000000007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10.75</v>
      </c>
      <c r="H82" s="40">
        <v>10.6</v>
      </c>
      <c r="I82" s="40">
        <v>40</v>
      </c>
      <c r="J82" s="40">
        <v>289.89999999999998</v>
      </c>
      <c r="K82" s="41">
        <v>175</v>
      </c>
      <c r="L82" s="40">
        <v>15.86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0.2</v>
      </c>
      <c r="H84" s="43">
        <v>0</v>
      </c>
      <c r="I84" s="43">
        <v>14</v>
      </c>
      <c r="J84" s="43">
        <v>56.8</v>
      </c>
      <c r="K84" s="44">
        <v>943</v>
      </c>
      <c r="L84" s="43">
        <v>1.99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60</v>
      </c>
      <c r="G85" s="43">
        <v>7.8</v>
      </c>
      <c r="H85" s="43">
        <v>12</v>
      </c>
      <c r="I85" s="43">
        <v>18.5</v>
      </c>
      <c r="J85" s="43">
        <v>212.1</v>
      </c>
      <c r="K85" s="44">
        <v>3</v>
      </c>
      <c r="L85" s="43">
        <v>13.36</v>
      </c>
    </row>
    <row r="86" spans="1:12" ht="15" x14ac:dyDescent="0.25">
      <c r="A86" s="23"/>
      <c r="B86" s="15"/>
      <c r="C86" s="11"/>
      <c r="D86" s="7" t="s">
        <v>24</v>
      </c>
      <c r="E86" s="42" t="s">
        <v>43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386</v>
      </c>
      <c r="L86" s="43">
        <v>8.5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19.149999999999999</v>
      </c>
      <c r="H89" s="19">
        <f t="shared" ref="H89" si="43">SUM(H82:H88)</f>
        <v>23</v>
      </c>
      <c r="I89" s="19">
        <f t="shared" ref="I89" si="44">SUM(I82:I88)</f>
        <v>82.3</v>
      </c>
      <c r="J89" s="19">
        <f t="shared" ref="J89:L89" si="45">SUM(J82:J88)</f>
        <v>605.79999999999995</v>
      </c>
      <c r="K89" s="25"/>
      <c r="L89" s="19">
        <f t="shared" si="45"/>
        <v>39.709999999999994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560</v>
      </c>
      <c r="G100" s="32">
        <f t="shared" ref="G100" si="50">G89+G99</f>
        <v>19.149999999999999</v>
      </c>
      <c r="H100" s="32">
        <f t="shared" ref="H100" si="51">H89+H99</f>
        <v>23</v>
      </c>
      <c r="I100" s="32">
        <f t="shared" ref="I100" si="52">I89+I99</f>
        <v>82.3</v>
      </c>
      <c r="J100" s="32">
        <f t="shared" ref="J100:L100" si="53">J89+J99</f>
        <v>605.79999999999995</v>
      </c>
      <c r="K100" s="32"/>
      <c r="L100" s="32">
        <f t="shared" si="53"/>
        <v>39.709999999999994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10.1</v>
      </c>
      <c r="H101" s="40">
        <v>10</v>
      </c>
      <c r="I101" s="40">
        <v>41.9</v>
      </c>
      <c r="J101" s="40">
        <v>308.60000000000002</v>
      </c>
      <c r="K101" s="41">
        <v>181</v>
      </c>
      <c r="L101" s="40">
        <v>18.47</v>
      </c>
    </row>
    <row r="102" spans="1:12" ht="15" x14ac:dyDescent="0.25">
      <c r="A102" s="23"/>
      <c r="B102" s="15"/>
      <c r="C102" s="11"/>
      <c r="D102" s="6" t="s">
        <v>50</v>
      </c>
      <c r="E102" s="42" t="s">
        <v>42</v>
      </c>
      <c r="F102" s="43">
        <v>60</v>
      </c>
      <c r="G102" s="43">
        <v>7.8</v>
      </c>
      <c r="H102" s="43">
        <v>12</v>
      </c>
      <c r="I102" s="43">
        <v>18.5</v>
      </c>
      <c r="J102" s="43">
        <v>212.1</v>
      </c>
      <c r="K102" s="44">
        <v>3</v>
      </c>
      <c r="L102" s="43">
        <v>13.36</v>
      </c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0.2</v>
      </c>
      <c r="H103" s="43">
        <v>0</v>
      </c>
      <c r="I103" s="43">
        <v>14</v>
      </c>
      <c r="J103" s="43">
        <v>56.8</v>
      </c>
      <c r="K103" s="44">
        <v>943</v>
      </c>
      <c r="L103" s="43">
        <v>1.99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61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386</v>
      </c>
      <c r="L105" s="43">
        <v>8.5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18.499999999999996</v>
      </c>
      <c r="H108" s="19">
        <f t="shared" si="54"/>
        <v>22.4</v>
      </c>
      <c r="I108" s="19">
        <f t="shared" si="54"/>
        <v>84.2</v>
      </c>
      <c r="J108" s="19">
        <f t="shared" si="54"/>
        <v>624.5</v>
      </c>
      <c r="K108" s="25"/>
      <c r="L108" s="19">
        <f t="shared" ref="L108" si="55">SUM(L101:L107)</f>
        <v>42.32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560</v>
      </c>
      <c r="G119" s="32">
        <f t="shared" ref="G119" si="58">G108+G118</f>
        <v>18.499999999999996</v>
      </c>
      <c r="H119" s="32">
        <f t="shared" ref="H119" si="59">H108+H118</f>
        <v>22.4</v>
      </c>
      <c r="I119" s="32">
        <f t="shared" ref="I119" si="60">I108+I118</f>
        <v>84.2</v>
      </c>
      <c r="J119" s="32">
        <f t="shared" ref="J119:L119" si="61">J108+J118</f>
        <v>624.5</v>
      </c>
      <c r="K119" s="32"/>
      <c r="L119" s="32">
        <f t="shared" si="61"/>
        <v>42.32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150</v>
      </c>
      <c r="G120" s="40">
        <v>8.6999999999999993</v>
      </c>
      <c r="H120" s="40">
        <v>7.81</v>
      </c>
      <c r="I120" s="40">
        <v>42.6</v>
      </c>
      <c r="J120" s="40">
        <v>279</v>
      </c>
      <c r="K120" s="41">
        <v>508</v>
      </c>
      <c r="L120" s="40">
        <v>6.08</v>
      </c>
    </row>
    <row r="121" spans="1:12" ht="15" x14ac:dyDescent="0.25">
      <c r="A121" s="14"/>
      <c r="B121" s="15"/>
      <c r="C121" s="11"/>
      <c r="D121" s="6" t="s">
        <v>29</v>
      </c>
      <c r="E121" s="42" t="s">
        <v>63</v>
      </c>
      <c r="F121" s="43">
        <v>120</v>
      </c>
      <c r="G121" s="43">
        <v>9.4700000000000006</v>
      </c>
      <c r="H121" s="43">
        <v>12.8</v>
      </c>
      <c r="I121" s="43">
        <v>27.9</v>
      </c>
      <c r="J121" s="43">
        <v>243.21</v>
      </c>
      <c r="K121" s="44">
        <v>179</v>
      </c>
      <c r="L121" s="43">
        <v>52.74</v>
      </c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>
        <v>180</v>
      </c>
      <c r="G122" s="43">
        <v>0.24</v>
      </c>
      <c r="H122" s="43">
        <v>0</v>
      </c>
      <c r="I122" s="43">
        <v>6.28</v>
      </c>
      <c r="J122" s="43">
        <v>49.18</v>
      </c>
      <c r="K122" s="44">
        <v>349</v>
      </c>
      <c r="L122" s="43">
        <v>4.1399999999999997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50</v>
      </c>
      <c r="G123" s="43">
        <v>5.35</v>
      </c>
      <c r="H123" s="43">
        <v>2.25</v>
      </c>
      <c r="I123" s="43">
        <v>21.75</v>
      </c>
      <c r="J123" s="43">
        <v>137</v>
      </c>
      <c r="K123" s="44" t="s">
        <v>56</v>
      </c>
      <c r="L123" s="43">
        <v>3.2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48</v>
      </c>
      <c r="E125" s="42" t="s">
        <v>49</v>
      </c>
      <c r="F125" s="43">
        <v>125</v>
      </c>
      <c r="G125" s="43">
        <v>3.5</v>
      </c>
      <c r="H125" s="43">
        <v>3.1</v>
      </c>
      <c r="I125" s="43">
        <v>5.6</v>
      </c>
      <c r="J125" s="43">
        <v>70.599999999999994</v>
      </c>
      <c r="K125" s="44"/>
      <c r="L125" s="43">
        <v>35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625</v>
      </c>
      <c r="G127" s="19">
        <f t="shared" ref="G127:J127" si="62">SUM(G120:G126)</f>
        <v>27.259999999999998</v>
      </c>
      <c r="H127" s="19">
        <f t="shared" si="62"/>
        <v>25.96</v>
      </c>
      <c r="I127" s="19">
        <f t="shared" si="62"/>
        <v>104.13</v>
      </c>
      <c r="J127" s="19">
        <f t="shared" si="62"/>
        <v>778.99</v>
      </c>
      <c r="K127" s="25"/>
      <c r="L127" s="19">
        <f t="shared" ref="L127" si="63">SUM(L120:L126)</f>
        <v>101.16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625</v>
      </c>
      <c r="G138" s="32">
        <f t="shared" ref="G138" si="66">G127+G137</f>
        <v>27.259999999999998</v>
      </c>
      <c r="H138" s="32">
        <f t="shared" ref="H138" si="67">H127+H137</f>
        <v>25.96</v>
      </c>
      <c r="I138" s="32">
        <f t="shared" ref="I138" si="68">I127+I137</f>
        <v>104.13</v>
      </c>
      <c r="J138" s="32">
        <f t="shared" ref="J138:L138" si="69">J127+J137</f>
        <v>778.99</v>
      </c>
      <c r="K138" s="32"/>
      <c r="L138" s="32">
        <f t="shared" si="69"/>
        <v>101.16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90</v>
      </c>
      <c r="G139" s="40">
        <v>12.9</v>
      </c>
      <c r="H139" s="40">
        <v>11.56</v>
      </c>
      <c r="I139" s="40">
        <v>17.600000000000001</v>
      </c>
      <c r="J139" s="40">
        <v>175.6</v>
      </c>
      <c r="K139" s="41">
        <v>143</v>
      </c>
      <c r="L139" s="40">
        <v>17.809999999999999</v>
      </c>
    </row>
    <row r="140" spans="1:12" ht="15" x14ac:dyDescent="0.25">
      <c r="A140" s="23"/>
      <c r="B140" s="15"/>
      <c r="C140" s="11"/>
      <c r="D140" s="6" t="s">
        <v>29</v>
      </c>
      <c r="E140" s="42" t="s">
        <v>65</v>
      </c>
      <c r="F140" s="43">
        <v>150</v>
      </c>
      <c r="G140" s="43">
        <v>3</v>
      </c>
      <c r="H140" s="43">
        <v>5.7</v>
      </c>
      <c r="I140" s="43">
        <v>23.7</v>
      </c>
      <c r="J140" s="43">
        <v>158.30000000000001</v>
      </c>
      <c r="K140" s="44">
        <v>312</v>
      </c>
      <c r="L140" s="43">
        <v>8.4499999999999993</v>
      </c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180</v>
      </c>
      <c r="G141" s="43">
        <v>5.22</v>
      </c>
      <c r="H141" s="43">
        <v>5.41</v>
      </c>
      <c r="I141" s="43">
        <v>30.96</v>
      </c>
      <c r="J141" s="43">
        <v>185.04</v>
      </c>
      <c r="K141" s="44">
        <v>382</v>
      </c>
      <c r="L141" s="43">
        <v>14.35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50</v>
      </c>
      <c r="G142" s="43">
        <v>5.35</v>
      </c>
      <c r="H142" s="43">
        <v>2.25</v>
      </c>
      <c r="I142" s="43">
        <v>21.75</v>
      </c>
      <c r="J142" s="43">
        <v>137</v>
      </c>
      <c r="K142" s="44" t="s">
        <v>56</v>
      </c>
      <c r="L142" s="43">
        <v>3.2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68</v>
      </c>
      <c r="F144" s="43">
        <v>60</v>
      </c>
      <c r="G144" s="43">
        <v>1.32</v>
      </c>
      <c r="H144" s="43">
        <v>0.24</v>
      </c>
      <c r="I144" s="43">
        <v>6.72</v>
      </c>
      <c r="J144" s="43">
        <v>34.799999999999997</v>
      </c>
      <c r="K144" s="44">
        <v>20</v>
      </c>
      <c r="L144" s="43">
        <v>12.75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27.79</v>
      </c>
      <c r="H146" s="19">
        <f t="shared" si="70"/>
        <v>25.16</v>
      </c>
      <c r="I146" s="19">
        <f t="shared" si="70"/>
        <v>100.72999999999999</v>
      </c>
      <c r="J146" s="19">
        <f t="shared" si="70"/>
        <v>690.7399999999999</v>
      </c>
      <c r="K146" s="25"/>
      <c r="L146" s="19">
        <f t="shared" ref="L146" si="71">SUM(L139:L145)</f>
        <v>56.56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530</v>
      </c>
      <c r="G157" s="32">
        <f t="shared" ref="G157" si="74">G146+G156</f>
        <v>27.79</v>
      </c>
      <c r="H157" s="32">
        <f t="shared" ref="H157" si="75">H146+H156</f>
        <v>25.16</v>
      </c>
      <c r="I157" s="32">
        <f t="shared" ref="I157" si="76">I146+I156</f>
        <v>100.72999999999999</v>
      </c>
      <c r="J157" s="32">
        <f t="shared" ref="J157:L157" si="77">J146+J156</f>
        <v>690.7399999999999</v>
      </c>
      <c r="K157" s="32"/>
      <c r="L157" s="32">
        <f t="shared" si="77"/>
        <v>56.56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200</v>
      </c>
      <c r="G158" s="40">
        <v>16.3</v>
      </c>
      <c r="H158" s="40">
        <v>18.100000000000001</v>
      </c>
      <c r="I158" s="40">
        <v>48.7</v>
      </c>
      <c r="J158" s="40">
        <v>415.2</v>
      </c>
      <c r="K158" s="41">
        <v>44</v>
      </c>
      <c r="L158" s="40">
        <v>65.040000000000006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</v>
      </c>
      <c r="H160" s="43">
        <v>0</v>
      </c>
      <c r="I160" s="43">
        <v>14</v>
      </c>
      <c r="J160" s="43">
        <v>56.8</v>
      </c>
      <c r="K160" s="44">
        <v>943</v>
      </c>
      <c r="L160" s="43">
        <v>1.99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50</v>
      </c>
      <c r="G161" s="43">
        <v>5.35</v>
      </c>
      <c r="H161" s="43">
        <v>2.25</v>
      </c>
      <c r="I161" s="43">
        <v>21.75</v>
      </c>
      <c r="J161" s="43">
        <v>137</v>
      </c>
      <c r="K161" s="44" t="s">
        <v>56</v>
      </c>
      <c r="L161" s="43">
        <v>3.2</v>
      </c>
    </row>
    <row r="162" spans="1:12" ht="15" x14ac:dyDescent="0.25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386</v>
      </c>
      <c r="L162" s="43">
        <v>8.5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22.25</v>
      </c>
      <c r="H165" s="19">
        <f t="shared" si="78"/>
        <v>20.75</v>
      </c>
      <c r="I165" s="19">
        <f t="shared" si="78"/>
        <v>94.25</v>
      </c>
      <c r="J165" s="19">
        <f t="shared" si="78"/>
        <v>656</v>
      </c>
      <c r="K165" s="25"/>
      <c r="L165" s="19">
        <f t="shared" ref="L165" si="79">SUM(L158:L164)</f>
        <v>78.73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550</v>
      </c>
      <c r="G176" s="32">
        <f t="shared" ref="G176" si="82">G165+G175</f>
        <v>22.25</v>
      </c>
      <c r="H176" s="32">
        <f t="shared" ref="H176" si="83">H165+H175</f>
        <v>20.75</v>
      </c>
      <c r="I176" s="32">
        <f t="shared" ref="I176" si="84">I165+I175</f>
        <v>94.25</v>
      </c>
      <c r="J176" s="32">
        <f t="shared" ref="J176:L176" si="85">J165+J175</f>
        <v>656</v>
      </c>
      <c r="K176" s="32"/>
      <c r="L176" s="32">
        <f t="shared" si="85"/>
        <v>78.73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200</v>
      </c>
      <c r="G177" s="40">
        <v>10.14</v>
      </c>
      <c r="H177" s="40">
        <v>11.7</v>
      </c>
      <c r="I177" s="40">
        <v>31.2</v>
      </c>
      <c r="J177" s="40">
        <v>303.56</v>
      </c>
      <c r="K177" s="41">
        <v>265</v>
      </c>
      <c r="L177" s="40">
        <v>54.07</v>
      </c>
    </row>
    <row r="178" spans="1:12" ht="15" x14ac:dyDescent="0.25">
      <c r="A178" s="23"/>
      <c r="B178" s="15"/>
      <c r="C178" s="11"/>
      <c r="D178" s="6" t="s">
        <v>26</v>
      </c>
      <c r="E178" s="42" t="s">
        <v>71</v>
      </c>
      <c r="F178" s="43">
        <v>60</v>
      </c>
      <c r="G178" s="43">
        <v>1.2</v>
      </c>
      <c r="H178" s="43">
        <v>1.68</v>
      </c>
      <c r="I178" s="43">
        <v>12.6</v>
      </c>
      <c r="J178" s="43">
        <v>87.6</v>
      </c>
      <c r="K178" s="44">
        <v>71</v>
      </c>
      <c r="L178" s="43">
        <v>4.18</v>
      </c>
    </row>
    <row r="179" spans="1:12" ht="15" x14ac:dyDescent="0.25">
      <c r="A179" s="23"/>
      <c r="B179" s="15"/>
      <c r="C179" s="11"/>
      <c r="D179" s="7" t="s">
        <v>22</v>
      </c>
      <c r="E179" s="42" t="s">
        <v>45</v>
      </c>
      <c r="F179" s="43">
        <v>180</v>
      </c>
      <c r="G179" s="43">
        <v>0.24</v>
      </c>
      <c r="H179" s="43">
        <v>0</v>
      </c>
      <c r="I179" s="43">
        <v>6.28</v>
      </c>
      <c r="J179" s="43">
        <v>49.18</v>
      </c>
      <c r="K179" s="44">
        <v>349</v>
      </c>
      <c r="L179" s="43">
        <v>4.1399999999999997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40</v>
      </c>
      <c r="G180" s="43">
        <v>4.28</v>
      </c>
      <c r="H180" s="43">
        <v>1.8</v>
      </c>
      <c r="I180" s="43">
        <v>17.399999999999999</v>
      </c>
      <c r="J180" s="43">
        <v>109.6</v>
      </c>
      <c r="K180" s="44" t="s">
        <v>56</v>
      </c>
      <c r="L180" s="43">
        <v>2.56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>
        <v>2.16</v>
      </c>
    </row>
    <row r="182" spans="1:12" ht="15" x14ac:dyDescent="0.25">
      <c r="A182" s="23"/>
      <c r="B182" s="15"/>
      <c r="C182" s="11"/>
      <c r="D182" s="6" t="s">
        <v>23</v>
      </c>
      <c r="E182" s="42" t="s">
        <v>57</v>
      </c>
      <c r="F182" s="43">
        <v>40</v>
      </c>
      <c r="G182" s="43">
        <v>3.4</v>
      </c>
      <c r="H182" s="43">
        <v>1.32</v>
      </c>
      <c r="I182" s="43">
        <v>17</v>
      </c>
      <c r="J182" s="43">
        <v>103.6</v>
      </c>
      <c r="K182" s="44" t="s">
        <v>58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19.259999999999998</v>
      </c>
      <c r="H184" s="19">
        <f t="shared" si="86"/>
        <v>16.5</v>
      </c>
      <c r="I184" s="19">
        <f t="shared" si="86"/>
        <v>84.47999999999999</v>
      </c>
      <c r="J184" s="19">
        <f t="shared" si="86"/>
        <v>653.54</v>
      </c>
      <c r="K184" s="25"/>
      <c r="L184" s="19">
        <f t="shared" ref="L184" si="87">SUM(L177:L183)</f>
        <v>67.11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520</v>
      </c>
      <c r="G195" s="32">
        <f t="shared" ref="G195" si="90">G184+G194</f>
        <v>19.259999999999998</v>
      </c>
      <c r="H195" s="32">
        <f t="shared" ref="H195" si="91">H184+H194</f>
        <v>16.5</v>
      </c>
      <c r="I195" s="32">
        <f t="shared" ref="I195" si="92">I184+I194</f>
        <v>84.47999999999999</v>
      </c>
      <c r="J195" s="32">
        <f t="shared" ref="J195:L195" si="93">J184+J194</f>
        <v>653.54</v>
      </c>
      <c r="K195" s="32"/>
      <c r="L195" s="32">
        <f t="shared" si="93"/>
        <v>67.11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21.366999999999997</v>
      </c>
      <c r="H196" s="34">
        <f t="shared" si="94"/>
        <v>20.890999999999998</v>
      </c>
      <c r="I196" s="34">
        <f t="shared" si="94"/>
        <v>86.867000000000004</v>
      </c>
      <c r="J196" s="34">
        <f t="shared" si="94"/>
        <v>632.57999999999993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64.49199999999999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2024-02-17T12:45:49Z</dcterms:modified>
</cp:coreProperties>
</file>