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кий сад\Downloads\"/>
    </mc:Choice>
  </mc:AlternateContent>
  <bookViews>
    <workbookView xWindow="-120" yWindow="-120" windowWidth="16605" windowHeight="9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00" i="1"/>
  <c r="L99" i="1"/>
  <c r="L89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F100" i="1"/>
  <c r="L81" i="1"/>
  <c r="L119" i="1"/>
  <c r="I138" i="1"/>
  <c r="G157" i="1"/>
  <c r="I176" i="1"/>
  <c r="G195" i="1"/>
  <c r="L138" i="1"/>
  <c r="I81" i="1"/>
  <c r="H81" i="1"/>
  <c r="G81" i="1"/>
  <c r="G62" i="1"/>
  <c r="J62" i="1"/>
  <c r="I62" i="1"/>
  <c r="G43" i="1"/>
  <c r="I100" i="1"/>
  <c r="J138" i="1"/>
  <c r="H157" i="1"/>
  <c r="J176" i="1"/>
  <c r="H195" i="1"/>
  <c r="H43" i="1"/>
  <c r="F62" i="1"/>
  <c r="J100" i="1"/>
  <c r="H119" i="1"/>
  <c r="G138" i="1"/>
  <c r="I157" i="1"/>
  <c r="G176" i="1"/>
  <c r="I195" i="1"/>
  <c r="I43" i="1"/>
  <c r="G100" i="1"/>
  <c r="I119" i="1"/>
  <c r="H138" i="1"/>
  <c r="J157" i="1"/>
  <c r="H176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L196" i="1" l="1"/>
  <c r="F196" i="1"/>
  <c r="G196" i="1"/>
  <c r="I196" i="1"/>
  <c r="H196" i="1"/>
</calcChain>
</file>

<file path=xl/sharedStrings.xml><?xml version="1.0" encoding="utf-8"?>
<sst xmlns="http://schemas.openxmlformats.org/spreadsheetml/2006/main" count="265" uniqueCount="82">
  <si>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</si>
  <si>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</si>
  <si>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</si>
  <si>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</si>
  <si>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</si>
  <si>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</si>
  <si>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</si>
  <si>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</si>
  <si>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</si>
  <si>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</si>
  <si>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</si>
  <si>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</si>
  <si>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</si>
  <si>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</si>
  <si>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</si>
  <si>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</si>
  <si>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</si>
  <si>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</si>
  <si>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</si>
  <si>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</si>
  <si>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</si>
  <si>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</si>
  <si>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</si>
  <si>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</si>
  <si>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</si>
  <si>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</si>
  <si>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</si>
  <si>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</si>
  <si>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</si>
  <si>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</si>
  <si>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</si>
  <si>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</si>
  <si>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</si>
  <si>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</si>
  <si>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</si>
  <si>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</si>
  <si>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</si>
  <si>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</si>
  <si>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</si>
  <si>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гречневая молочная </t>
  </si>
  <si>
    <t>Чай с сахаром</t>
  </si>
  <si>
    <t>Яблоко</t>
  </si>
  <si>
    <t>Конд.издел.</t>
  </si>
  <si>
    <t>Печенье промышленного производства</t>
  </si>
  <si>
    <t>Макароны отварные</t>
  </si>
  <si>
    <t>ТК8</t>
  </si>
  <si>
    <t>йогурт</t>
  </si>
  <si>
    <t>Йогурт</t>
  </si>
  <si>
    <t>Компот из сухофруктов</t>
  </si>
  <si>
    <t>Хлеб пшеничный</t>
  </si>
  <si>
    <t xml:space="preserve">МКОУ "СОШ с.Каменный Яр имени Героя Советского Союза Абязова Фахрудина </t>
  </si>
  <si>
    <t>Курица( филе)отварная</t>
  </si>
  <si>
    <t>Запеканка картофельная с мясом (говядина)</t>
  </si>
  <si>
    <t>Салат из свеклы с яблоком</t>
  </si>
  <si>
    <t>конд.издел.</t>
  </si>
  <si>
    <t>Жаркое по -домашнему с курицей</t>
  </si>
  <si>
    <t>Салат из свежих огурцов и помидоров</t>
  </si>
  <si>
    <t>54-5з</t>
  </si>
  <si>
    <t>Хлеб ржаной</t>
  </si>
  <si>
    <t>конд. издел.</t>
  </si>
  <si>
    <t>Вафли промышленного производства</t>
  </si>
  <si>
    <t>Бутерброд с маслом и сыром</t>
  </si>
  <si>
    <t>Какао с молоком</t>
  </si>
  <si>
    <t>Каша рисовая молочная</t>
  </si>
  <si>
    <t>54-4гн</t>
  </si>
  <si>
    <t>Чай с молоком и сахаром</t>
  </si>
  <si>
    <t>Курица (филе) в томатном соусе</t>
  </si>
  <si>
    <t>Каша перловая рассыпчатая</t>
  </si>
  <si>
    <t>54-5г</t>
  </si>
  <si>
    <t>Йогурт 2,5%</t>
  </si>
  <si>
    <t>Котлеты или биточки рыбные</t>
  </si>
  <si>
    <t>Картофельеное пюре</t>
  </si>
  <si>
    <t>Огурцы свежие (огурцы в нарезке)</t>
  </si>
  <si>
    <t>Запеканка творожная со сгущенным молоком</t>
  </si>
  <si>
    <t>Плов (из говядины)</t>
  </si>
  <si>
    <t>Салат "Винегрет овощной"</t>
  </si>
  <si>
    <t>ТК7</t>
  </si>
  <si>
    <t>Директор</t>
  </si>
  <si>
    <t>Бигоидзе Н.А.</t>
  </si>
  <si>
    <t>Салат из белокачанной капусты</t>
  </si>
  <si>
    <t>Каша пшённая молочная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</si>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</sst>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50</v>
      </c>
      <c r="D1" s="56"/>
      <c r="E1" s="56"/>
      <c r="F1" s="12" t="s">
        <v>16</v>
      </c>
      <c r="G1" s="2" t="s">
        <v>17</v>
      </c>
      <c r="H1" s="57" t="s">
        <v>77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10.119999999999999</v>
      </c>
      <c r="H6" s="40">
        <v>9.31</v>
      </c>
      <c r="I6" s="40">
        <v>40.4</v>
      </c>
      <c r="J6" s="40">
        <v>238.68</v>
      </c>
      <c r="K6" s="41">
        <v>183</v>
      </c>
      <c r="L6" s="40">
        <v>16.86</v>
      </c>
    </row>
    <row r="7" spans="1:12" ht="15" x14ac:dyDescent="0.25">
      <c r="A7" s="23"/>
      <c r="B7" s="15"/>
      <c r="C7" s="11"/>
      <c r="D7" s="6" t="s">
        <v>22</v>
      </c>
      <c r="E7" s="42" t="s">
        <v>40</v>
      </c>
      <c r="F7" s="43">
        <v>200</v>
      </c>
      <c r="G7" s="43">
        <v>0.2</v>
      </c>
      <c r="H7" s="43">
        <v>0</v>
      </c>
      <c r="I7" s="43">
        <v>14</v>
      </c>
      <c r="J7" s="43">
        <v>56.8</v>
      </c>
      <c r="K7" s="44">
        <v>943</v>
      </c>
      <c r="L7" s="43">
        <v>1.35</v>
      </c>
    </row>
    <row r="8" spans="1:12" ht="15" x14ac:dyDescent="0.2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51"/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60</v>
      </c>
      <c r="G9" s="43">
        <v>7.8</v>
      </c>
      <c r="H9" s="43">
        <v>12</v>
      </c>
      <c r="I9" s="43">
        <v>18.5</v>
      </c>
      <c r="J9" s="43">
        <v>212.1</v>
      </c>
      <c r="K9" s="44">
        <v>3</v>
      </c>
      <c r="L9" s="43">
        <v>15.16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386</v>
      </c>
      <c r="L10" s="43">
        <v>9.5</v>
      </c>
    </row>
    <row r="11" spans="1:12" ht="15" x14ac:dyDescent="0.25">
      <c r="A11" s="23"/>
      <c r="B11" s="15"/>
      <c r="C11" s="11"/>
      <c r="D11" s="6"/>
      <c r="E11" s="42" t="s">
        <v>81</v>
      </c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42</v>
      </c>
      <c r="E12" s="42" t="s">
        <v>43</v>
      </c>
      <c r="F12" s="43">
        <v>15</v>
      </c>
      <c r="G12" s="43">
        <v>2.4300000000000002</v>
      </c>
      <c r="H12" s="43">
        <v>2.9</v>
      </c>
      <c r="I12" s="43">
        <v>22.3</v>
      </c>
      <c r="J12" s="43">
        <v>125</v>
      </c>
      <c r="K12" s="44">
        <v>62</v>
      </c>
      <c r="L12" s="43">
        <v>3.9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20.949999999999996</v>
      </c>
      <c r="H13" s="19">
        <f t="shared" si="0"/>
        <v>24.61</v>
      </c>
      <c r="I13" s="19">
        <f t="shared" si="0"/>
        <v>105</v>
      </c>
      <c r="J13" s="19">
        <f t="shared" si="0"/>
        <v>679.58</v>
      </c>
      <c r="K13" s="25"/>
      <c r="L13" s="19">
        <f t="shared" ref="L13" si="1">SUM(L6:L12)</f>
        <v>46.77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575</v>
      </c>
      <c r="G24" s="32">
        <f t="shared" ref="G24:J24" si="4">G13+G23</f>
        <v>20.949999999999996</v>
      </c>
      <c r="H24" s="32">
        <f t="shared" si="4"/>
        <v>24.61</v>
      </c>
      <c r="I24" s="32">
        <f t="shared" si="4"/>
        <v>105</v>
      </c>
      <c r="J24" s="32">
        <f t="shared" si="4"/>
        <v>679.58</v>
      </c>
      <c r="K24" s="32"/>
      <c r="L24" s="32">
        <f t="shared" ref="L24" si="5">L13+L23</f>
        <v>46.77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100</v>
      </c>
      <c r="G25" s="40">
        <v>7.9</v>
      </c>
      <c r="H25" s="40">
        <v>11.24</v>
      </c>
      <c r="I25" s="40">
        <v>23.3</v>
      </c>
      <c r="J25" s="40">
        <v>202.7</v>
      </c>
      <c r="K25" s="41">
        <v>117</v>
      </c>
      <c r="L25" s="40">
        <v>51.44</v>
      </c>
    </row>
    <row r="26" spans="1:12" ht="15" x14ac:dyDescent="0.25">
      <c r="A26" s="14"/>
      <c r="B26" s="15"/>
      <c r="C26" s="11"/>
      <c r="D26" s="6" t="s">
        <v>29</v>
      </c>
      <c r="E26" s="42" t="s">
        <v>44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>
        <v>349</v>
      </c>
      <c r="L26" s="43">
        <v>6.29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0.24</v>
      </c>
      <c r="H27" s="43">
        <v>0</v>
      </c>
      <c r="I27" s="43">
        <v>6.28</v>
      </c>
      <c r="J27" s="43">
        <v>49.18</v>
      </c>
      <c r="K27" s="44">
        <v>349</v>
      </c>
      <c r="L27" s="43">
        <v>1.97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45</v>
      </c>
      <c r="G28" s="43">
        <v>3.33</v>
      </c>
      <c r="H28" s="43">
        <v>0.27</v>
      </c>
      <c r="I28" s="43">
        <v>21.9</v>
      </c>
      <c r="J28" s="43">
        <v>103.37</v>
      </c>
      <c r="K28" s="44" t="s">
        <v>45</v>
      </c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46</v>
      </c>
      <c r="E30" s="42" t="s">
        <v>47</v>
      </c>
      <c r="F30" s="43">
        <v>125</v>
      </c>
      <c r="G30" s="43">
        <v>3.5</v>
      </c>
      <c r="H30" s="43">
        <v>3.1</v>
      </c>
      <c r="I30" s="43">
        <v>5.6</v>
      </c>
      <c r="J30" s="43">
        <v>70.599999999999994</v>
      </c>
      <c r="K30" s="44">
        <v>117</v>
      </c>
      <c r="L30" s="43">
        <v>18.05</v>
      </c>
    </row>
    <row r="31" spans="1:12" ht="15" x14ac:dyDescent="0.25">
      <c r="A31" s="14"/>
      <c r="B31" s="15"/>
      <c r="C31" s="11"/>
      <c r="D31" s="6" t="s">
        <v>26</v>
      </c>
      <c r="E31" s="42" t="s">
        <v>79</v>
      </c>
      <c r="F31" s="43">
        <v>60</v>
      </c>
      <c r="G31" s="43">
        <v>1.05</v>
      </c>
      <c r="H31" s="43">
        <v>0.19</v>
      </c>
      <c r="I31" s="43">
        <v>3.64</v>
      </c>
      <c r="J31" s="43">
        <v>20.48</v>
      </c>
      <c r="K31" s="44">
        <v>64</v>
      </c>
      <c r="L31" s="43">
        <v>7.81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21.42</v>
      </c>
      <c r="H32" s="19">
        <f t="shared" ref="H32" si="7">SUM(H25:H31)</f>
        <v>19.700000000000003</v>
      </c>
      <c r="I32" s="19">
        <f t="shared" ref="I32" si="8">SUM(I25:I31)</f>
        <v>93.52</v>
      </c>
      <c r="J32" s="19">
        <f t="shared" ref="J32:L32" si="9">SUM(J25:J31)</f>
        <v>643.13</v>
      </c>
      <c r="K32" s="25"/>
      <c r="L32" s="19">
        <f t="shared" si="9"/>
        <v>88.44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660</v>
      </c>
      <c r="G43" s="32">
        <f t="shared" ref="G43" si="14">G32+G42</f>
        <v>21.42</v>
      </c>
      <c r="H43" s="32">
        <f t="shared" ref="H43" si="15">H32+H42</f>
        <v>19.700000000000003</v>
      </c>
      <c r="I43" s="32">
        <f t="shared" ref="I43" si="16">I32+I42</f>
        <v>93.52</v>
      </c>
      <c r="J43" s="32">
        <f t="shared" ref="J43:L43" si="17">J32+J42</f>
        <v>643.13</v>
      </c>
      <c r="K43" s="32"/>
      <c r="L43" s="32">
        <f t="shared" si="17"/>
        <v>88.44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200</v>
      </c>
      <c r="G44" s="40">
        <v>13.4</v>
      </c>
      <c r="H44" s="40">
        <v>12</v>
      </c>
      <c r="I44" s="40">
        <v>33.020000000000003</v>
      </c>
      <c r="J44" s="40">
        <v>282.45999999999998</v>
      </c>
      <c r="K44" s="41">
        <v>284</v>
      </c>
      <c r="L44" s="40">
        <v>60.1</v>
      </c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80</v>
      </c>
      <c r="G45" s="43">
        <v>0.85</v>
      </c>
      <c r="H45" s="43">
        <v>3.76</v>
      </c>
      <c r="I45" s="43">
        <v>11.8</v>
      </c>
      <c r="J45" s="43">
        <v>97.19</v>
      </c>
      <c r="K45" s="44">
        <v>54</v>
      </c>
      <c r="L45" s="43">
        <v>6.6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14</v>
      </c>
      <c r="J46" s="43">
        <v>56.8</v>
      </c>
      <c r="K46" s="44">
        <v>943</v>
      </c>
      <c r="L46" s="43">
        <v>1.35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5.35</v>
      </c>
      <c r="H47" s="43">
        <v>2.25</v>
      </c>
      <c r="I47" s="43">
        <v>21.75</v>
      </c>
      <c r="J47" s="43">
        <v>137</v>
      </c>
      <c r="K47" s="44" t="s">
        <v>45</v>
      </c>
      <c r="L47" s="43">
        <v>3.2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54</v>
      </c>
      <c r="E49" s="42" t="s">
        <v>43</v>
      </c>
      <c r="F49" s="43">
        <v>15</v>
      </c>
      <c r="G49" s="43">
        <v>2.4300000000000002</v>
      </c>
      <c r="H49" s="43">
        <v>2.9</v>
      </c>
      <c r="I49" s="43">
        <v>22.3</v>
      </c>
      <c r="J49" s="43">
        <v>125</v>
      </c>
      <c r="K49" s="44">
        <v>62</v>
      </c>
      <c r="L49" s="43">
        <v>3.9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22.229999999999997</v>
      </c>
      <c r="H51" s="19">
        <f t="shared" ref="H51" si="19">SUM(H44:H50)</f>
        <v>20.909999999999997</v>
      </c>
      <c r="I51" s="19">
        <f t="shared" ref="I51" si="20">SUM(I44:I50)</f>
        <v>102.87</v>
      </c>
      <c r="J51" s="19">
        <f t="shared" ref="J51:L51" si="21">SUM(J44:J50)</f>
        <v>698.45</v>
      </c>
      <c r="K51" s="25"/>
      <c r="L51" s="19">
        <f t="shared" si="21"/>
        <v>75.150000000000006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545</v>
      </c>
      <c r="G62" s="32">
        <f t="shared" ref="G62" si="26">G51+G61</f>
        <v>22.229999999999997</v>
      </c>
      <c r="H62" s="32">
        <f t="shared" ref="H62" si="27">H51+H61</f>
        <v>20.909999999999997</v>
      </c>
      <c r="I62" s="32">
        <f t="shared" ref="I62" si="28">I51+I61</f>
        <v>102.87</v>
      </c>
      <c r="J62" s="32">
        <f t="shared" ref="J62:L62" si="29">J51+J61</f>
        <v>698.45</v>
      </c>
      <c r="K62" s="32"/>
      <c r="L62" s="32">
        <f t="shared" si="29"/>
        <v>75.150000000000006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10.62</v>
      </c>
      <c r="H63" s="40">
        <v>10.86</v>
      </c>
      <c r="I63" s="40">
        <v>19.399999999999999</v>
      </c>
      <c r="J63" s="40">
        <v>243.74</v>
      </c>
      <c r="K63" s="41">
        <v>94</v>
      </c>
      <c r="L63" s="40">
        <v>30.32</v>
      </c>
    </row>
    <row r="64" spans="1:12" ht="15" x14ac:dyDescent="0.25">
      <c r="A64" s="23"/>
      <c r="B64" s="15"/>
      <c r="C64" s="11"/>
      <c r="D64" s="6" t="s">
        <v>26</v>
      </c>
      <c r="E64" s="42" t="s">
        <v>56</v>
      </c>
      <c r="F64" s="43">
        <v>80</v>
      </c>
      <c r="G64" s="43">
        <v>0.8</v>
      </c>
      <c r="H64" s="43">
        <v>4.0999999999999996</v>
      </c>
      <c r="I64" s="43">
        <v>2.4</v>
      </c>
      <c r="J64" s="43">
        <v>6.78</v>
      </c>
      <c r="K64" s="44" t="s">
        <v>57</v>
      </c>
      <c r="L64" s="43">
        <v>20.92</v>
      </c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180</v>
      </c>
      <c r="G65" s="43">
        <v>0.24</v>
      </c>
      <c r="H65" s="43">
        <v>0</v>
      </c>
      <c r="I65" s="43">
        <v>6.28</v>
      </c>
      <c r="J65" s="43">
        <v>49.18</v>
      </c>
      <c r="K65" s="44">
        <v>349</v>
      </c>
      <c r="L65" s="43">
        <v>1.97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4.28</v>
      </c>
      <c r="H66" s="43">
        <v>1.8</v>
      </c>
      <c r="I66" s="43">
        <v>17.399999999999999</v>
      </c>
      <c r="J66" s="43">
        <v>109.6</v>
      </c>
      <c r="K66" s="44" t="s">
        <v>45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58</v>
      </c>
      <c r="F68" s="43">
        <v>40</v>
      </c>
      <c r="G68" s="43">
        <v>2.64</v>
      </c>
      <c r="H68" s="43">
        <v>0.48</v>
      </c>
      <c r="I68" s="43">
        <v>13.36</v>
      </c>
      <c r="J68" s="43">
        <v>69.599999999999994</v>
      </c>
      <c r="K68" s="44">
        <v>34</v>
      </c>
      <c r="L68" s="43">
        <v>2.16</v>
      </c>
    </row>
    <row r="69" spans="1:12" ht="15" x14ac:dyDescent="0.25">
      <c r="A69" s="23"/>
      <c r="B69" s="15"/>
      <c r="C69" s="11"/>
      <c r="D69" s="6" t="s">
        <v>59</v>
      </c>
      <c r="E69" s="42" t="s">
        <v>60</v>
      </c>
      <c r="F69" s="43">
        <v>20</v>
      </c>
      <c r="G69" s="43">
        <v>3.24</v>
      </c>
      <c r="H69" s="43">
        <v>2.97</v>
      </c>
      <c r="I69" s="43">
        <v>166.6</v>
      </c>
      <c r="J69" s="43">
        <v>125</v>
      </c>
      <c r="K69" s="44">
        <v>6</v>
      </c>
      <c r="L69" s="43">
        <v>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21.82</v>
      </c>
      <c r="H70" s="19">
        <f t="shared" ref="H70" si="31">SUM(H63:H69)</f>
        <v>20.209999999999997</v>
      </c>
      <c r="I70" s="19">
        <f t="shared" ref="I70" si="32">SUM(I63:I69)</f>
        <v>225.44</v>
      </c>
      <c r="J70" s="19">
        <f t="shared" ref="J70:L70" si="33">SUM(J63:J69)</f>
        <v>603.9</v>
      </c>
      <c r="K70" s="25"/>
      <c r="L70" s="19">
        <f t="shared" si="33"/>
        <v>64.930000000000007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 t="shared" ref="G81" si="38">G70+G80</f>
        <v>21.82</v>
      </c>
      <c r="H81" s="32">
        <f t="shared" ref="H81" si="39">H70+H80</f>
        <v>20.209999999999997</v>
      </c>
      <c r="I81" s="32">
        <f t="shared" ref="I81" si="40">I70+I80</f>
        <v>225.44</v>
      </c>
      <c r="J81" s="32">
        <f t="shared" ref="J81:L81" si="41">J70+J80</f>
        <v>603.9</v>
      </c>
      <c r="K81" s="32"/>
      <c r="L81" s="32">
        <f t="shared" si="41"/>
        <v>64.930000000000007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10.75</v>
      </c>
      <c r="H82" s="40">
        <v>10.6</v>
      </c>
      <c r="I82" s="40">
        <v>40</v>
      </c>
      <c r="J82" s="40">
        <v>289.89999999999998</v>
      </c>
      <c r="K82" s="41">
        <v>175</v>
      </c>
      <c r="L82" s="40">
        <v>17.100000000000001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62</v>
      </c>
      <c r="F84" s="43">
        <v>180</v>
      </c>
      <c r="G84" s="43">
        <v>5.22</v>
      </c>
      <c r="H84" s="43">
        <v>5.41</v>
      </c>
      <c r="I84" s="43">
        <v>30.96</v>
      </c>
      <c r="J84" s="43">
        <v>185.04</v>
      </c>
      <c r="K84" s="44">
        <v>382</v>
      </c>
      <c r="L84" s="43">
        <v>13.5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60</v>
      </c>
      <c r="G85" s="43">
        <v>7.8</v>
      </c>
      <c r="H85" s="43">
        <v>12</v>
      </c>
      <c r="I85" s="43">
        <v>18.5</v>
      </c>
      <c r="J85" s="43">
        <v>212.1</v>
      </c>
      <c r="K85" s="44">
        <v>3</v>
      </c>
      <c r="L85" s="43">
        <v>15.16</v>
      </c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386</v>
      </c>
      <c r="L86" s="43">
        <v>9.5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24.169999999999998</v>
      </c>
      <c r="H89" s="19">
        <f t="shared" ref="H89" si="43">SUM(H82:H88)</f>
        <v>28.409999999999997</v>
      </c>
      <c r="I89" s="19">
        <f t="shared" ref="I89" si="44">SUM(I82:I88)</f>
        <v>99.26</v>
      </c>
      <c r="J89" s="19">
        <f t="shared" ref="J89:L89" si="45">SUM(J82:J88)</f>
        <v>734.04</v>
      </c>
      <c r="K89" s="25"/>
      <c r="L89" s="19">
        <f t="shared" si="45"/>
        <v>55.260000000000005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540</v>
      </c>
      <c r="G100" s="32">
        <f t="shared" ref="G100" si="50">G89+G99</f>
        <v>24.169999999999998</v>
      </c>
      <c r="H100" s="32">
        <f t="shared" ref="H100" si="51">H89+H99</f>
        <v>28.409999999999997</v>
      </c>
      <c r="I100" s="32">
        <f t="shared" ref="I100" si="52">I89+I99</f>
        <v>99.26</v>
      </c>
      <c r="J100" s="32">
        <f t="shared" ref="J100:L100" si="53">J89+J99</f>
        <v>734.04</v>
      </c>
      <c r="K100" s="32"/>
      <c r="L100" s="32">
        <f t="shared" si="53"/>
        <v>55.260000000000005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10.1</v>
      </c>
      <c r="H101" s="40">
        <v>10</v>
      </c>
      <c r="I101" s="40">
        <v>41.9</v>
      </c>
      <c r="J101" s="40">
        <v>308.60000000000002</v>
      </c>
      <c r="K101" s="41">
        <v>181</v>
      </c>
      <c r="L101" s="40">
        <v>19.47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1.6</v>
      </c>
      <c r="H103" s="43">
        <v>1.1000000000000001</v>
      </c>
      <c r="I103" s="43">
        <v>8.6999999999999993</v>
      </c>
      <c r="J103" s="43">
        <v>50.9</v>
      </c>
      <c r="K103" s="44" t="s">
        <v>64</v>
      </c>
      <c r="L103" s="43">
        <v>5.92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80</v>
      </c>
      <c r="G104" s="43">
        <v>10.4</v>
      </c>
      <c r="H104" s="43">
        <v>15.6</v>
      </c>
      <c r="I104" s="43">
        <v>24.7</v>
      </c>
      <c r="J104" s="43">
        <v>282.7</v>
      </c>
      <c r="K104" s="44">
        <v>3</v>
      </c>
      <c r="L104" s="43">
        <v>15.16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386</v>
      </c>
      <c r="L105" s="43">
        <v>9.5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22.5</v>
      </c>
      <c r="H108" s="19">
        <f t="shared" si="54"/>
        <v>27.099999999999998</v>
      </c>
      <c r="I108" s="19">
        <f t="shared" si="54"/>
        <v>85.1</v>
      </c>
      <c r="J108" s="19">
        <f t="shared" si="54"/>
        <v>689.2</v>
      </c>
      <c r="K108" s="25"/>
      <c r="L108" s="19">
        <f t="shared" ref="L108" si="55">SUM(L101:L107)</f>
        <v>50.05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22.5</v>
      </c>
      <c r="H119" s="32">
        <f t="shared" ref="H119" si="59">H108+H118</f>
        <v>27.099999999999998</v>
      </c>
      <c r="I119" s="32">
        <f t="shared" ref="I119" si="60">I108+I118</f>
        <v>85.1</v>
      </c>
      <c r="J119" s="32">
        <f t="shared" ref="J119:L119" si="61">J108+J118</f>
        <v>689.2</v>
      </c>
      <c r="K119" s="32"/>
      <c r="L119" s="32">
        <f t="shared" si="61"/>
        <v>50.05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90</v>
      </c>
      <c r="G120" s="40">
        <v>7.1</v>
      </c>
      <c r="H120" s="40">
        <v>9.6</v>
      </c>
      <c r="I120" s="40">
        <v>20.9</v>
      </c>
      <c r="J120" s="40">
        <v>182.41</v>
      </c>
      <c r="K120" s="41">
        <v>179</v>
      </c>
      <c r="L120" s="40">
        <v>46.97</v>
      </c>
    </row>
    <row r="121" spans="1:12" ht="15" x14ac:dyDescent="0.25">
      <c r="A121" s="14"/>
      <c r="B121" s="15"/>
      <c r="C121" s="11"/>
      <c r="D121" s="6" t="s">
        <v>29</v>
      </c>
      <c r="E121" s="42" t="s">
        <v>67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68</v>
      </c>
      <c r="L121" s="43">
        <v>8.3800000000000008</v>
      </c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180</v>
      </c>
      <c r="G122" s="43">
        <v>0.24</v>
      </c>
      <c r="H122" s="43">
        <v>0</v>
      </c>
      <c r="I122" s="43">
        <v>6.28</v>
      </c>
      <c r="J122" s="43">
        <v>49.18</v>
      </c>
      <c r="K122" s="44">
        <v>349</v>
      </c>
      <c r="L122" s="43">
        <v>1.97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45</v>
      </c>
      <c r="G123" s="43">
        <v>3.33</v>
      </c>
      <c r="H123" s="43">
        <v>0.27</v>
      </c>
      <c r="I123" s="43">
        <v>21.9</v>
      </c>
      <c r="J123" s="43">
        <v>103.37</v>
      </c>
      <c r="K123" s="44" t="s">
        <v>45</v>
      </c>
      <c r="L123" s="43">
        <v>2.88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46</v>
      </c>
      <c r="E125" s="42" t="s">
        <v>69</v>
      </c>
      <c r="F125" s="43">
        <v>125</v>
      </c>
      <c r="G125" s="43">
        <v>3.5</v>
      </c>
      <c r="H125" s="43">
        <v>3.1</v>
      </c>
      <c r="I125" s="43">
        <v>5.6</v>
      </c>
      <c r="J125" s="43">
        <v>70.599999999999994</v>
      </c>
      <c r="K125" s="44">
        <v>117</v>
      </c>
      <c r="L125" s="43">
        <v>18.12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2">SUM(G120:G126)</f>
        <v>20.07</v>
      </c>
      <c r="H127" s="19">
        <f t="shared" si="62"/>
        <v>19.970000000000002</v>
      </c>
      <c r="I127" s="19">
        <f t="shared" si="62"/>
        <v>95.28</v>
      </c>
      <c r="J127" s="19">
        <f t="shared" si="62"/>
        <v>655.06000000000006</v>
      </c>
      <c r="K127" s="25"/>
      <c r="L127" s="19">
        <f t="shared" ref="L127" si="63">SUM(L120:L126)</f>
        <v>78.320000000000007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640</v>
      </c>
      <c r="G138" s="32">
        <f t="shared" ref="G138" si="66">G127+G137</f>
        <v>20.07</v>
      </c>
      <c r="H138" s="32">
        <f t="shared" ref="H138" si="67">H127+H137</f>
        <v>19.970000000000002</v>
      </c>
      <c r="I138" s="32">
        <f t="shared" ref="I138" si="68">I127+I137</f>
        <v>95.28</v>
      </c>
      <c r="J138" s="32">
        <f t="shared" ref="J138:L138" si="69">J127+J137</f>
        <v>655.06000000000006</v>
      </c>
      <c r="K138" s="32"/>
      <c r="L138" s="32">
        <f t="shared" si="69"/>
        <v>78.320000000000007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90</v>
      </c>
      <c r="G139" s="40">
        <v>12.9</v>
      </c>
      <c r="H139" s="40">
        <v>11.56</v>
      </c>
      <c r="I139" s="40">
        <v>17.600000000000001</v>
      </c>
      <c r="J139" s="40">
        <v>175.6</v>
      </c>
      <c r="K139" s="41">
        <v>143</v>
      </c>
      <c r="L139" s="40">
        <v>17.690000000000001</v>
      </c>
    </row>
    <row r="140" spans="1:12" ht="15" x14ac:dyDescent="0.25">
      <c r="A140" s="23"/>
      <c r="B140" s="15"/>
      <c r="C140" s="11"/>
      <c r="D140" s="6" t="s">
        <v>29</v>
      </c>
      <c r="E140" s="42" t="s">
        <v>71</v>
      </c>
      <c r="F140" s="43">
        <v>150</v>
      </c>
      <c r="G140" s="43">
        <v>3</v>
      </c>
      <c r="H140" s="43">
        <v>5.7</v>
      </c>
      <c r="I140" s="43">
        <v>23.7</v>
      </c>
      <c r="J140" s="43">
        <v>158.30000000000001</v>
      </c>
      <c r="K140" s="44">
        <v>312</v>
      </c>
      <c r="L140" s="43">
        <v>11.99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180</v>
      </c>
      <c r="G141" s="43">
        <v>5.22</v>
      </c>
      <c r="H141" s="43">
        <v>5.41</v>
      </c>
      <c r="I141" s="43">
        <v>30.96</v>
      </c>
      <c r="J141" s="43">
        <v>185.04</v>
      </c>
      <c r="K141" s="44">
        <v>382</v>
      </c>
      <c r="L141" s="43">
        <v>13.15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50</v>
      </c>
      <c r="G142" s="43">
        <v>5.35</v>
      </c>
      <c r="H142" s="43">
        <v>2.25</v>
      </c>
      <c r="I142" s="43">
        <v>21.75</v>
      </c>
      <c r="J142" s="43">
        <v>137</v>
      </c>
      <c r="K142" s="44" t="s">
        <v>45</v>
      </c>
      <c r="L142" s="43">
        <v>3.2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72</v>
      </c>
      <c r="F144" s="43">
        <v>80</v>
      </c>
      <c r="G144" s="43">
        <v>0.56000000000000005</v>
      </c>
      <c r="H144" s="43">
        <v>0.08</v>
      </c>
      <c r="I144" s="43">
        <v>1.52</v>
      </c>
      <c r="J144" s="43">
        <v>9.0399999999999991</v>
      </c>
      <c r="K144" s="44">
        <v>1</v>
      </c>
      <c r="L144" s="43">
        <v>24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27.029999999999998</v>
      </c>
      <c r="H146" s="19">
        <f t="shared" si="70"/>
        <v>25</v>
      </c>
      <c r="I146" s="19">
        <f t="shared" si="70"/>
        <v>95.529999999999987</v>
      </c>
      <c r="J146" s="19">
        <f t="shared" si="70"/>
        <v>664.9799999999999</v>
      </c>
      <c r="K146" s="25"/>
      <c r="L146" s="19">
        <f t="shared" ref="L146" si="71">SUM(L139:L145)</f>
        <v>70.03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27.029999999999998</v>
      </c>
      <c r="H157" s="32">
        <f t="shared" ref="H157" si="75">H146+H156</f>
        <v>25</v>
      </c>
      <c r="I157" s="32">
        <f t="shared" ref="I157" si="76">I146+I156</f>
        <v>95.529999999999987</v>
      </c>
      <c r="J157" s="32">
        <f t="shared" ref="J157:L157" si="77">J146+J156</f>
        <v>664.9799999999999</v>
      </c>
      <c r="K157" s="32"/>
      <c r="L157" s="32">
        <f t="shared" si="77"/>
        <v>70.03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16.3</v>
      </c>
      <c r="H158" s="40">
        <v>18.100000000000001</v>
      </c>
      <c r="I158" s="40">
        <v>48.7</v>
      </c>
      <c r="J158" s="40">
        <v>415.2</v>
      </c>
      <c r="K158" s="41">
        <v>44</v>
      </c>
      <c r="L158" s="40">
        <v>69.17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14</v>
      </c>
      <c r="J160" s="43">
        <v>56.8</v>
      </c>
      <c r="K160" s="44">
        <v>943</v>
      </c>
      <c r="L160" s="43">
        <v>1.35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50</v>
      </c>
      <c r="G161" s="43">
        <v>5.35</v>
      </c>
      <c r="H161" s="43">
        <v>2.25</v>
      </c>
      <c r="I161" s="43">
        <v>21.75</v>
      </c>
      <c r="J161" s="43">
        <v>137</v>
      </c>
      <c r="K161" s="44" t="s">
        <v>45</v>
      </c>
      <c r="L161" s="43">
        <v>3.2</v>
      </c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386</v>
      </c>
      <c r="L162" s="43">
        <v>9.5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22.25</v>
      </c>
      <c r="H165" s="19">
        <f t="shared" si="78"/>
        <v>20.75</v>
      </c>
      <c r="I165" s="19">
        <f t="shared" si="78"/>
        <v>94.25</v>
      </c>
      <c r="J165" s="19">
        <f t="shared" si="78"/>
        <v>656</v>
      </c>
      <c r="K165" s="25"/>
      <c r="L165" s="19">
        <f t="shared" ref="L165" si="79">SUM(L158:L164)</f>
        <v>83.22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550</v>
      </c>
      <c r="G176" s="32">
        <f t="shared" ref="G176" si="82">G165+G175</f>
        <v>22.25</v>
      </c>
      <c r="H176" s="32">
        <f t="shared" ref="H176" si="83">H165+H175</f>
        <v>20.75</v>
      </c>
      <c r="I176" s="32">
        <f t="shared" ref="I176" si="84">I165+I175</f>
        <v>94.25</v>
      </c>
      <c r="J176" s="32">
        <f t="shared" ref="J176:L176" si="85">J165+J175</f>
        <v>656</v>
      </c>
      <c r="K176" s="32"/>
      <c r="L176" s="32">
        <f t="shared" si="85"/>
        <v>83.22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10.14</v>
      </c>
      <c r="H177" s="40">
        <v>11.7</v>
      </c>
      <c r="I177" s="40">
        <v>31.2</v>
      </c>
      <c r="J177" s="40">
        <v>303.56</v>
      </c>
      <c r="K177" s="41">
        <v>265</v>
      </c>
      <c r="L177" s="40">
        <v>54.56</v>
      </c>
    </row>
    <row r="178" spans="1:12" ht="15" x14ac:dyDescent="0.25">
      <c r="A178" s="23"/>
      <c r="B178" s="15"/>
      <c r="C178" s="11"/>
      <c r="D178" s="6" t="s">
        <v>26</v>
      </c>
      <c r="E178" s="42" t="s">
        <v>75</v>
      </c>
      <c r="F178" s="43">
        <v>60</v>
      </c>
      <c r="G178" s="43">
        <v>1.2</v>
      </c>
      <c r="H178" s="43">
        <v>1.68</v>
      </c>
      <c r="I178" s="43">
        <v>12.6</v>
      </c>
      <c r="J178" s="43">
        <v>87.6</v>
      </c>
      <c r="K178" s="44">
        <v>71</v>
      </c>
      <c r="L178" s="43">
        <v>5.12</v>
      </c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180</v>
      </c>
      <c r="G179" s="43">
        <v>0.24</v>
      </c>
      <c r="H179" s="43">
        <v>0</v>
      </c>
      <c r="I179" s="43">
        <v>6.28</v>
      </c>
      <c r="J179" s="43">
        <v>49.18</v>
      </c>
      <c r="K179" s="44">
        <v>349</v>
      </c>
      <c r="L179" s="43">
        <v>1.97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50</v>
      </c>
      <c r="G180" s="43">
        <v>5.35</v>
      </c>
      <c r="H180" s="43">
        <v>2.25</v>
      </c>
      <c r="I180" s="43">
        <v>21.75</v>
      </c>
      <c r="J180" s="43">
        <v>137</v>
      </c>
      <c r="K180" s="44" t="s">
        <v>45</v>
      </c>
      <c r="L180" s="43">
        <v>3.2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58</v>
      </c>
      <c r="F182" s="43">
        <v>40</v>
      </c>
      <c r="G182" s="43">
        <v>3.4</v>
      </c>
      <c r="H182" s="43">
        <v>1.32</v>
      </c>
      <c r="I182" s="43">
        <v>17</v>
      </c>
      <c r="J182" s="43">
        <v>103.6</v>
      </c>
      <c r="K182" s="44" t="s">
        <v>76</v>
      </c>
      <c r="L182" s="43">
        <v>2.16</v>
      </c>
    </row>
    <row r="183" spans="1:12" ht="15" x14ac:dyDescent="0.25">
      <c r="A183" s="23"/>
      <c r="B183" s="15"/>
      <c r="C183" s="11"/>
      <c r="D183" s="6" t="s">
        <v>59</v>
      </c>
      <c r="E183" s="42" t="s">
        <v>60</v>
      </c>
      <c r="F183" s="43">
        <v>20</v>
      </c>
      <c r="G183" s="43">
        <v>2.4300000000000002</v>
      </c>
      <c r="H183" s="43">
        <v>2.9</v>
      </c>
      <c r="I183" s="43">
        <v>22.3</v>
      </c>
      <c r="J183" s="43">
        <v>125</v>
      </c>
      <c r="K183" s="44">
        <v>6</v>
      </c>
      <c r="L183" s="43">
        <v>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22.759999999999998</v>
      </c>
      <c r="H184" s="19">
        <f t="shared" si="86"/>
        <v>19.849999999999998</v>
      </c>
      <c r="I184" s="19">
        <f t="shared" si="86"/>
        <v>111.13</v>
      </c>
      <c r="J184" s="19">
        <f t="shared" si="86"/>
        <v>805.93999999999994</v>
      </c>
      <c r="K184" s="25"/>
      <c r="L184" s="19">
        <f t="shared" ref="L184" si="87">SUM(L177:L183)</f>
        <v>74.009999999999991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22.759999999999998</v>
      </c>
      <c r="H195" s="32">
        <f t="shared" ref="H195" si="91">H184+H194</f>
        <v>19.849999999999998</v>
      </c>
      <c r="I195" s="32">
        <f t="shared" ref="I195" si="92">I184+I194</f>
        <v>111.13</v>
      </c>
      <c r="J195" s="32">
        <f t="shared" ref="J195:L195" si="93">J184+J194</f>
        <v>805.93999999999994</v>
      </c>
      <c r="K195" s="32"/>
      <c r="L195" s="32">
        <f t="shared" si="93"/>
        <v>74.009999999999991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22.519999999999996</v>
      </c>
      <c r="H196" s="34">
        <f t="shared" si="94"/>
        <v>22.651</v>
      </c>
      <c r="I196" s="34">
        <f t="shared" si="94"/>
        <v>110.73799999999999</v>
      </c>
      <c r="J196" s="34">
        <f t="shared" si="94"/>
        <v>683.02800000000002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68.618000000000009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2022-05-16T14:23:56Z</dcterms:created>
  <dcterms:modified xsi:type="dcterms:W3CDTF">2025-08-27T09:51:10Z</dcterms:modified>
</cp:coreProperties>
</file>